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5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9" i="1"/>
  <c r="H8" i="1"/>
  <c r="H7" i="1"/>
  <c r="H12" i="1" s="1"/>
  <c r="J12" i="1" s="1"/>
  <c r="H6" i="1"/>
  <c r="H5" i="1"/>
</calcChain>
</file>

<file path=xl/sharedStrings.xml><?xml version="1.0" encoding="utf-8"?>
<sst xmlns="http://schemas.openxmlformats.org/spreadsheetml/2006/main" count="20" uniqueCount="18">
  <si>
    <t>ANZIANI 2020</t>
  </si>
  <si>
    <t>COSTI PRODUZIONE</t>
  </si>
  <si>
    <t xml:space="preserve">COSTO PER SERVIZI </t>
  </si>
  <si>
    <t xml:space="preserve">COSTO PERSONALE </t>
  </si>
  <si>
    <t>COSTI DIRETTI</t>
  </si>
  <si>
    <t>COSTI INDIRETTI</t>
  </si>
  <si>
    <t>NIDI  2020</t>
  </si>
  <si>
    <t>SERVIZI RIABILITATIVI 2020</t>
  </si>
  <si>
    <t>SAN  SILVESTRO 2020</t>
  </si>
  <si>
    <t>DOMICILIARITA' E SERVIZIO SET 2020</t>
  </si>
  <si>
    <t>ANNO 2020</t>
  </si>
  <si>
    <t>TOT. COSTI DIRETTI</t>
  </si>
  <si>
    <t>TOT COSTI INDIRETTI</t>
  </si>
  <si>
    <t>TOT. COSTI FUNZIONAMENTO</t>
  </si>
  <si>
    <t>ANNO 2016</t>
  </si>
  <si>
    <t>ANNO 2017</t>
  </si>
  <si>
    <t>ANNO 2018</t>
  </si>
  <si>
    <t>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</si>
</sst>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BAF1F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2" xfId="0" applyFill="1" applyBorder="1"/>
    <xf numFmtId="43" fontId="0" fillId="3" borderId="2" xfId="1" applyFont="1" applyFill="1" applyBorder="1"/>
    <xf numFmtId="43" fontId="0" fillId="3" borderId="3" xfId="1" applyFont="1" applyFill="1" applyBorder="1"/>
    <xf numFmtId="43" fontId="0" fillId="3" borderId="4" xfId="0" applyNumberFormat="1" applyFill="1" applyBorder="1"/>
    <xf numFmtId="43" fontId="0" fillId="3" borderId="2" xfId="1" applyFont="1" applyFill="1" applyBorder="1" applyAlignment="1"/>
    <xf numFmtId="0" fontId="0" fillId="3" borderId="4" xfId="0" applyFill="1" applyBorder="1"/>
    <xf numFmtId="43" fontId="0" fillId="3" borderId="4" xfId="1" applyFont="1" applyFill="1" applyBorder="1"/>
    <xf numFmtId="43" fontId="0" fillId="3" borderId="5" xfId="1" applyFont="1" applyFill="1" applyBorder="1"/>
    <xf numFmtId="43" fontId="0" fillId="3" borderId="4" xfId="1" applyFont="1" applyFill="1" applyBorder="1" applyAlignment="1"/>
    <xf numFmtId="43" fontId="0" fillId="3" borderId="6" xfId="0" applyNumberFormat="1" applyFill="1" applyBorder="1"/>
    <xf numFmtId="43" fontId="0" fillId="3" borderId="7" xfId="1" applyFont="1" applyFill="1" applyBorder="1" applyAlignment="1"/>
    <xf numFmtId="0" fontId="2" fillId="4" borderId="1" xfId="0" applyFont="1" applyFill="1" applyBorder="1" applyAlignment="1">
      <alignment horizontal="center"/>
    </xf>
    <xf numFmtId="43" fontId="0" fillId="3" borderId="1" xfId="0" applyNumberFormat="1" applyFill="1" applyBorder="1"/>
    <xf numFmtId="0" fontId="2" fillId="5" borderId="4" xfId="0" applyFont="1" applyFill="1" applyBorder="1" applyAlignment="1">
      <alignment horizontal="center"/>
    </xf>
    <xf numFmtId="43" fontId="2" fillId="6" borderId="8" xfId="1" applyFont="1" applyFill="1" applyBorder="1"/>
    <xf numFmtId="0" fontId="2" fillId="7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43" fontId="2" fillId="6" borderId="0" xfId="1" applyFont="1" applyFill="1" applyBorder="1"/>
    <xf numFmtId="0" fontId="2" fillId="10" borderId="9" xfId="0" applyFont="1" applyFill="1" applyBorder="1" applyAlignment="1">
      <alignment horizontal="center"/>
    </xf>
    <xf numFmtId="43" fontId="0" fillId="3" borderId="2" xfId="0" applyNumberForma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Costi contabilizzati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[1]grafico!$D$4</c:f>
              <c:strCache>
                <c:ptCount val="1"/>
                <c:pt idx="0">
                  <c:v>COSTI PRODUZIONE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[1]grafico!$C$5:$C$9</c:f>
              <c:strCache>
                <c:ptCount val="5"/>
                <c:pt idx="0">
                  <c:v>NIDI  2020</c:v>
                </c:pt>
                <c:pt idx="1">
                  <c:v>SERVIZI RIABILITATIVI 2020</c:v>
                </c:pt>
                <c:pt idx="2">
                  <c:v>ANZIANI 2020</c:v>
                </c:pt>
                <c:pt idx="3">
                  <c:v>SAN  SILVESTRO 2020</c:v>
                </c:pt>
                <c:pt idx="4">
                  <c:v>DOMICILIARITA' E SERVIZIO SET 2020</c:v>
                </c:pt>
              </c:strCache>
            </c:strRef>
          </c:cat>
          <c:val>
            <c:numRef>
              <c:f>[1]grafico!$D$5:$D$9</c:f>
              <c:numCache>
                <c:formatCode>_(* #,##0.00_);_(* \(#,##0.00\);_(* "-"??_);_(@_)</c:formatCode>
                <c:ptCount val="5"/>
                <c:pt idx="0">
                  <c:v>20798.12</c:v>
                </c:pt>
                <c:pt idx="1">
                  <c:v>78916.399999999994</c:v>
                </c:pt>
                <c:pt idx="2">
                  <c:v>77327.13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8-4C29-A896-CA2AABB51932}"/>
            </c:ext>
          </c:extLst>
        </c:ser>
        <c:ser>
          <c:idx val="1"/>
          <c:order val="1"/>
          <c:tx>
            <c:strRef>
              <c:f>[1]grafico!$E$4</c:f>
              <c:strCache>
                <c:ptCount val="1"/>
                <c:pt idx="0">
                  <c:v>COSTO PER SERVIZI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[1]grafico!$C$5:$C$9</c:f>
              <c:strCache>
                <c:ptCount val="5"/>
                <c:pt idx="0">
                  <c:v>NIDI  2020</c:v>
                </c:pt>
                <c:pt idx="1">
                  <c:v>SERVIZI RIABILITATIVI 2020</c:v>
                </c:pt>
                <c:pt idx="2">
                  <c:v>ANZIANI 2020</c:v>
                </c:pt>
                <c:pt idx="3">
                  <c:v>SAN  SILVESTRO 2020</c:v>
                </c:pt>
                <c:pt idx="4">
                  <c:v>DOMICILIARITA' E SERVIZIO SET 2020</c:v>
                </c:pt>
              </c:strCache>
            </c:strRef>
          </c:cat>
          <c:val>
            <c:numRef>
              <c:f>[1]grafico!$E$5:$E$9</c:f>
              <c:numCache>
                <c:formatCode>_(* #,##0.00_);_(* \(#,##0.00\);_(* "-"??_);_(@_)</c:formatCode>
                <c:ptCount val="5"/>
                <c:pt idx="0">
                  <c:v>89522.41</c:v>
                </c:pt>
                <c:pt idx="1">
                  <c:v>259719.91</c:v>
                </c:pt>
                <c:pt idx="2">
                  <c:v>276051.36</c:v>
                </c:pt>
                <c:pt idx="3">
                  <c:v>31901.13</c:v>
                </c:pt>
                <c:pt idx="4">
                  <c:v>33824.720000000001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8-4C29-A896-CA2AABB51932}"/>
            </c:ext>
          </c:extLst>
        </c:ser>
        <c:ser>
          <c:idx val="2"/>
          <c:order val="2"/>
          <c:tx>
            <c:strRef>
              <c:f>[1]grafico!$F$4</c:f>
              <c:strCache>
                <c:ptCount val="1"/>
                <c:pt idx="0">
                  <c:v>COSTO PERSONALE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[1]grafico!$C$5:$C$9</c:f>
              <c:strCache>
                <c:ptCount val="5"/>
                <c:pt idx="0">
                  <c:v>NIDI  2020</c:v>
                </c:pt>
                <c:pt idx="1">
                  <c:v>SERVIZI RIABILITATIVI 2020</c:v>
                </c:pt>
                <c:pt idx="2">
                  <c:v>ANZIANI 2020</c:v>
                </c:pt>
                <c:pt idx="3">
                  <c:v>SAN  SILVESTRO 2020</c:v>
                </c:pt>
                <c:pt idx="4">
                  <c:v>DOMICILIARITA' E SERVIZIO SET 2020</c:v>
                </c:pt>
              </c:strCache>
            </c:strRef>
          </c:cat>
          <c:val>
            <c:numRef>
              <c:f>[1]grafico!$F$5:$F$9</c:f>
              <c:numCache>
                <c:formatCode>_(* #,##0.00_);_(* \(#,##0.00\);_(* "-"??_);_(@_)</c:formatCode>
                <c:ptCount val="5"/>
                <c:pt idx="0">
                  <c:v>448855.19</c:v>
                </c:pt>
                <c:pt idx="1">
                  <c:v>1524929.09</c:v>
                </c:pt>
                <c:pt idx="2">
                  <c:v>1010401.71</c:v>
                </c:pt>
                <c:pt idx="3">
                  <c:v>18821.03</c:v>
                </c:pt>
                <c:pt idx="4">
                  <c:v>149278.94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8-4C29-A896-CA2AABB519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3944176"/>
        <c:axId val="443946144"/>
      </c:barChart>
      <c:catAx>
        <c:axId val="44394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946144"/>
        <c:crosses val="autoZero"/>
        <c:auto val="1"/>
        <c:lblAlgn val="ctr"/>
        <c:lblOffset val="100"/>
        <c:noMultiLvlLbl val="0"/>
      </c:catAx>
      <c:valAx>
        <c:axId val="44394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94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Andamento</a:t>
            </a:r>
            <a:r>
              <a:rPr lang="it-IT" b="1" baseline="0"/>
              <a:t> dei costi nel tempo</a:t>
            </a:r>
            <a:endParaRPr lang="it-IT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[1]grafico!$J$16:$J$20</c:f>
              <c:strCache>
                <c:ptCount val="5"/>
                <c:pt idx="0">
                  <c:v>ANNO 2016</c:v>
                </c:pt>
                <c:pt idx="1">
                  <c:v>ANNO 2017</c:v>
                </c:pt>
                <c:pt idx="2">
                  <c:v>ANNO 2018</c:v>
                </c:pt>
                <c:pt idx="3">
                  <c:v>ANNO 2019</c:v>
                </c:pt>
                <c:pt idx="4">
                  <c:v>ANNO 2020</c:v>
                </c:pt>
              </c:strCache>
            </c:strRef>
          </c:cat>
          <c:val>
            <c:numRef>
              <c:f>[1]grafico!$K$16:$K$20</c:f>
              <c:numCache>
                <c:formatCode>_(* #,##0.00_);_(* \(#,##0.00\);_(* "-"??_);_(@_)</c:formatCode>
                <c:ptCount val="5"/>
                <c:pt idx="0">
                  <c:v>3795500</c:v>
                </c:pt>
                <c:pt idx="1">
                  <c:v>4160000</c:v>
                </c:pt>
                <c:pt idx="2">
                  <c:v>4660694.5</c:v>
                </c:pt>
                <c:pt idx="3">
                  <c:v>4796747.75</c:v>
                </c:pt>
                <c:pt idx="4">
                  <c:v>4427330.5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C-43F0-9EFF-9BCDB2B38AD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1293944"/>
        <c:axId val="441294272"/>
      </c:lineChart>
      <c:catAx>
        <c:axId val="44129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294272"/>
        <c:crosses val="autoZero"/>
        <c:auto val="1"/>
        <c:lblAlgn val="ctr"/>
        <c:lblOffset val="100"/>
        <c:noMultiLvlLbl val="0"/>
      </c:catAx>
      <c:valAx>
        <c:axId val="4412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293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190498</xdr:rowOff>
    </xdr:from>
    <xdr:to>
      <xdr:col>9</xdr:col>
      <xdr:colOff>95250</xdr:colOff>
      <xdr:row>32</xdr:row>
      <xdr:rowOff>171449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13</xdr:row>
      <xdr:rowOff>142875</xdr:rowOff>
    </xdr:from>
    <xdr:to>
      <xdr:col>14</xdr:col>
      <xdr:colOff>219075</xdr:colOff>
      <xdr:row>27</xdr:row>
      <xdr:rowOff>152400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-Amm_ne/a_PAOLO_RICCI_SERVIZI_SRL/5_RISORSE%20FINANZIARIE,%20ECONOMICHE%20E%20PATRIMONIALI/ASP%20-SRL%20COSTI%20E%20PIANO%20PROGRAMMA/andamento%20costi%20srl_ANNI%20DIVER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grafico"/>
      <sheetName val="COSTI CONTABILIZZATI GRAFICI"/>
    </sheetNames>
    <sheetDataSet>
      <sheetData sheetId="0"/>
      <sheetData sheetId="1">
        <row r="4">
          <cell r="D4" t="str">
            <v>COSTI PRODUZIONE</v>
          </cell>
          <cell r="E4" t="str">
            <v xml:space="preserve">COSTO PER SERVIZI </v>
          </cell>
          <cell r="F4" t="str">
            <v xml:space="preserve">COSTO PERSONALE </v>
          </cell>
        </row>
        <row r="5">
          <cell r="C5" t="str">
            <v>NIDI  2020</v>
          </cell>
          <cell r="D5">
            <v>20798.12</v>
          </cell>
          <cell r="E5">
            <v>89522.41</v>
          </cell>
          <cell r="F5">
            <v>448855.19</v>
          </cell>
        </row>
        <row r="6">
          <cell r="C6" t="str">
            <v>SERVIZI RIABILITATIVI 2020</v>
          </cell>
          <cell r="D6">
            <v>78916.399999999994</v>
          </cell>
          <cell r="E6">
            <v>259719.91</v>
          </cell>
          <cell r="F6">
            <v>1524929.09</v>
          </cell>
        </row>
        <row r="7">
          <cell r="C7" t="str">
            <v>ANZIANI 2020</v>
          </cell>
          <cell r="D7">
            <v>77327.13</v>
          </cell>
          <cell r="E7">
            <v>276051.36</v>
          </cell>
          <cell r="F7">
            <v>1010401.71</v>
          </cell>
        </row>
        <row r="8">
          <cell r="C8" t="str">
            <v>SAN  SILVESTRO 2020</v>
          </cell>
          <cell r="E8">
            <v>31901.13</v>
          </cell>
          <cell r="F8">
            <v>18821.03</v>
          </cell>
        </row>
        <row r="9">
          <cell r="C9" t="str">
            <v>DOMICILIARITA' E SERVIZIO SET 2020</v>
          </cell>
          <cell r="E9">
            <v>33824.720000000001</v>
          </cell>
          <cell r="F9">
            <v>149278.94</v>
          </cell>
        </row>
        <row r="16">
          <cell r="J16" t="str">
            <v>ANNO 2016</v>
          </cell>
          <cell r="K16">
            <v>3795500</v>
          </cell>
        </row>
        <row r="17">
          <cell r="J17" t="str">
            <v>ANNO 2017</v>
          </cell>
          <cell r="K17">
            <v>4160000</v>
          </cell>
        </row>
        <row r="18">
          <cell r="J18" t="str">
            <v>ANNO 2018</v>
          </cell>
          <cell r="K18">
            <v>4660694.5</v>
          </cell>
        </row>
        <row r="19">
          <cell r="J19" t="str">
            <v>ANNO 2019</v>
          </cell>
          <cell r="K19">
            <v>4796747.75</v>
          </cell>
        </row>
        <row r="20">
          <cell r="J20" t="str">
            <v>ANNO 2020</v>
          </cell>
          <cell r="K20">
            <v>4427330.5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20"/>
  <sheetViews>
    <sheetView tabSelected="1" workbookViewId="0">
      <selection activeCell="J4" sqref="J4"/>
    </sheetView>
  </sheetViews>
  <sheetFormatPr defaultRowHeight="15" x14ac:dyDescent="0.25"/>
  <cols>
    <col min="4" max="4" width="33.28515625" bestFit="1" customWidth="1"/>
    <col min="5" max="5" width="18.7109375" bestFit="1" customWidth="1"/>
    <col min="6" max="7" width="18.42578125" bestFit="1" customWidth="1"/>
    <col min="8" max="8" width="17.85546875" bestFit="1" customWidth="1"/>
    <col min="9" max="9" width="19.28515625" bestFit="1" customWidth="1"/>
    <col min="10" max="10" width="27.85546875" bestFit="1" customWidth="1"/>
  </cols>
  <sheetData>
    <row r="3" spans="4:12" ht="15.75" thickBot="1" x14ac:dyDescent="0.3"/>
    <row r="4" spans="4:12" ht="15.75" thickBot="1" x14ac:dyDescent="0.3"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</row>
    <row r="5" spans="4:12" x14ac:dyDescent="0.25">
      <c r="D5" s="2" t="s">
        <v>6</v>
      </c>
      <c r="E5" s="3">
        <v>20798.12</v>
      </c>
      <c r="F5" s="3">
        <v>89522.41</v>
      </c>
      <c r="G5" s="4">
        <v>448855.19</v>
      </c>
      <c r="H5" s="22">
        <f>SUM(E5:G5)</f>
        <v>559175.72</v>
      </c>
      <c r="I5" s="6">
        <v>162824.28</v>
      </c>
    </row>
    <row r="6" spans="4:12" x14ac:dyDescent="0.25">
      <c r="D6" s="7" t="s">
        <v>7</v>
      </c>
      <c r="E6" s="8">
        <v>78916.399999999994</v>
      </c>
      <c r="F6" s="8">
        <v>259719.91</v>
      </c>
      <c r="G6" s="9">
        <v>1524929.09</v>
      </c>
      <c r="H6" s="5">
        <f t="shared" ref="H6:H9" si="0">SUM(E6:G6)</f>
        <v>1863565.4000000001</v>
      </c>
      <c r="I6" s="10">
        <v>146434.6</v>
      </c>
    </row>
    <row r="7" spans="4:12" x14ac:dyDescent="0.25">
      <c r="D7" s="7" t="s">
        <v>0</v>
      </c>
      <c r="E7" s="8">
        <v>77327.13</v>
      </c>
      <c r="F7" s="8">
        <v>276051.36</v>
      </c>
      <c r="G7" s="9">
        <v>1010401.71</v>
      </c>
      <c r="H7" s="5">
        <f t="shared" si="0"/>
        <v>1363780.2</v>
      </c>
      <c r="I7" s="10">
        <v>81219.8</v>
      </c>
    </row>
    <row r="8" spans="4:12" x14ac:dyDescent="0.25">
      <c r="D8" s="7" t="s">
        <v>8</v>
      </c>
      <c r="E8" s="8"/>
      <c r="F8" s="8">
        <v>31901.13</v>
      </c>
      <c r="G8" s="9">
        <v>18821.03</v>
      </c>
      <c r="H8" s="5">
        <f t="shared" si="0"/>
        <v>50722.16</v>
      </c>
      <c r="I8" s="10">
        <v>108.34</v>
      </c>
    </row>
    <row r="9" spans="4:12" ht="15.75" thickBot="1" x14ac:dyDescent="0.3">
      <c r="D9" s="7" t="s">
        <v>9</v>
      </c>
      <c r="E9" s="8"/>
      <c r="F9" s="8">
        <v>33824.720000000001</v>
      </c>
      <c r="G9" s="9">
        <v>149278.94</v>
      </c>
      <c r="H9" s="5">
        <f t="shared" si="0"/>
        <v>183103.66</v>
      </c>
      <c r="I9" s="10">
        <v>16396.34</v>
      </c>
    </row>
    <row r="10" spans="4:12" ht="15.75" thickBot="1" x14ac:dyDescent="0.3">
      <c r="H10" s="11"/>
      <c r="I10" s="12"/>
      <c r="J10" s="13" t="s">
        <v>10</v>
      </c>
    </row>
    <row r="11" spans="4:12" ht="15.75" thickBot="1" x14ac:dyDescent="0.3">
      <c r="H11" s="13" t="s">
        <v>11</v>
      </c>
      <c r="I11" s="13" t="s">
        <v>12</v>
      </c>
      <c r="J11" s="13" t="s">
        <v>13</v>
      </c>
    </row>
    <row r="12" spans="4:12" ht="15.75" thickBot="1" x14ac:dyDescent="0.3">
      <c r="H12" s="14">
        <f>SUM(H5:H9)</f>
        <v>4020347.1400000006</v>
      </c>
      <c r="I12" s="14">
        <f>SUM(I5:I9)</f>
        <v>406983.36000000004</v>
      </c>
      <c r="J12" s="14">
        <f>SUM(H12:I12)</f>
        <v>4427330.5000000009</v>
      </c>
    </row>
    <row r="14" spans="4:12" ht="15.75" thickBot="1" x14ac:dyDescent="0.3"/>
    <row r="15" spans="4:12" ht="15.75" thickBot="1" x14ac:dyDescent="0.3">
      <c r="K15" s="15"/>
      <c r="L15" s="16"/>
    </row>
    <row r="16" spans="4:12" ht="15.75" thickBot="1" x14ac:dyDescent="0.3">
      <c r="K16" s="17" t="s">
        <v>14</v>
      </c>
      <c r="L16" s="16">
        <v>3795500</v>
      </c>
    </row>
    <row r="17" spans="11:12" ht="15.75" thickBot="1" x14ac:dyDescent="0.3">
      <c r="K17" s="18" t="s">
        <v>15</v>
      </c>
      <c r="L17" s="16">
        <v>4160000</v>
      </c>
    </row>
    <row r="18" spans="11:12" ht="15.75" thickBot="1" x14ac:dyDescent="0.3">
      <c r="K18" s="19" t="s">
        <v>16</v>
      </c>
      <c r="L18" s="20">
        <v>4660694.5</v>
      </c>
    </row>
    <row r="19" spans="11:12" ht="15.75" thickBot="1" x14ac:dyDescent="0.3">
      <c r="K19" s="21" t="s">
        <v>17</v>
      </c>
      <c r="L19" s="20">
        <v>4796747.75</v>
      </c>
    </row>
    <row r="20" spans="11:12" ht="15.75" thickBot="1" x14ac:dyDescent="0.3">
      <c r="K20" s="13" t="s">
        <v>10</v>
      </c>
      <c r="L20" s="14">
        <v>4427330.5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2022-08-05T10:56:23Z</dcterms:modified>
</cp:coreProperties>
</file>