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250"/>
  </bookViews>
  <sheets>
    <sheet name="2017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G10" i="8"/>
  <c r="G9" i="8"/>
  <c r="G8" i="8"/>
  <c r="G7" i="8"/>
  <c r="G12" i="8" s="1"/>
  <c r="I12" i="8" l="1"/>
</calcChain>
</file>

<file path=xl/sharedStrings.xml><?xml version="1.0" encoding="utf-8"?>
<sst xmlns="http://schemas.openxmlformats.org/spreadsheetml/2006/main" count="18" uniqueCount="16">
  <si>
    <t xml:space="preserve">COSTO PER SERVIZI </t>
  </si>
  <si>
    <t xml:space="preserve">COSTO PERSONALE </t>
  </si>
  <si>
    <t>ANNO 2015</t>
  </si>
  <si>
    <t>COSTI PRODUZIONE</t>
  </si>
  <si>
    <t>COSTI INDIRETTI</t>
  </si>
  <si>
    <t>ANZIANI 2017</t>
  </si>
  <si>
    <t>NIDI  2017</t>
  </si>
  <si>
    <t>SERVIZI RIABILITATIVI 2017</t>
  </si>
  <si>
    <t>SAN  SILVESTRO 2017</t>
  </si>
  <si>
    <t>TOT. COSTI INDIRETTI</t>
  </si>
  <si>
    <t>COSTI DIRETTI</t>
  </si>
  <si>
    <t>TOT. COSTI DIRETTI</t>
  </si>
  <si>
    <t>TOTALE COSTI FUNZIONAMENTO</t>
  </si>
  <si>
    <t>ANNO 2017</t>
  </si>
  <si>
    <t>ANNO 2016</t>
  </si>
  <si>
    <t>Costi contabilizzati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</si>
</sst>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164" fontId="0" fillId="4" borderId="2" xfId="1" applyFont="1" applyFill="1" applyBorder="1"/>
    <xf numFmtId="0" fontId="0" fillId="4" borderId="2" xfId="0" applyFill="1" applyBorder="1"/>
    <xf numFmtId="164" fontId="0" fillId="4" borderId="2" xfId="0" applyNumberFormat="1" applyFill="1" applyBorder="1"/>
    <xf numFmtId="164" fontId="3" fillId="3" borderId="5" xfId="1" applyFont="1" applyFill="1" applyBorder="1"/>
    <xf numFmtId="164" fontId="0" fillId="4" borderId="3" xfId="0" applyNumberFormat="1" applyFill="1" applyBorder="1"/>
    <xf numFmtId="0" fontId="0" fillId="0" borderId="2" xfId="0" applyBorder="1"/>
    <xf numFmtId="0" fontId="3" fillId="6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4" borderId="10" xfId="0" applyNumberFormat="1" applyFont="1" applyFill="1" applyBorder="1"/>
    <xf numFmtId="164" fontId="3" fillId="4" borderId="9" xfId="0" applyNumberFormat="1" applyFont="1" applyFill="1" applyBorder="1"/>
    <xf numFmtId="164" fontId="3" fillId="4" borderId="8" xfId="0" applyNumberFormat="1" applyFont="1" applyFill="1" applyBorder="1"/>
    <xf numFmtId="0" fontId="0" fillId="0" borderId="4" xfId="0" applyBorder="1"/>
    <xf numFmtId="0" fontId="3" fillId="2" borderId="7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164" fontId="0" fillId="4" borderId="6" xfId="0" applyNumberFormat="1" applyFill="1" applyBorder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99CC00"/>
      <color rgb="FFCC99FF"/>
      <color rgb="FFCAF4C4"/>
      <color rgb="FFDFC9EF"/>
      <color rgb="FFBAF1FE"/>
      <color rgb="FF00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Costi</a:t>
            </a:r>
            <a:r>
              <a:rPr lang="it-IT" baseline="0"/>
              <a:t> contabilizzati 2017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'2017'!$C$7</c:f>
              <c:strCache>
                <c:ptCount val="1"/>
                <c:pt idx="0">
                  <c:v>NIDI 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'2017'!$D$6:$F$6</c:f>
              <c:strCache>
                <c:ptCount val="3"/>
                <c:pt idx="0">
                  <c:v>COSTI PRODUZIONE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'2017'!$D$7:$F$7</c:f>
              <c:numCache>
                <c:formatCode>_(* #,##0.00_);_(* \(#,##0.00\);_(* "-"??_);_(@_)</c:formatCode>
                <c:ptCount val="3"/>
                <c:pt idx="0">
                  <c:v>32997.31</c:v>
                </c:pt>
                <c:pt idx="1">
                  <c:v>131240.17000000001</c:v>
                </c:pt>
                <c:pt idx="2">
                  <c:v>527154.36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B-4B3F-AFC2-BAC3EFDA995A}"/>
            </c:ext>
          </c:extLst>
        </c:ser>
        <c:ser>
          <c:idx val="1"/>
          <c:order val="1"/>
          <c:tx>
            <c:strRef>
              <c:f>'2017'!$C$8</c:f>
              <c:strCache>
                <c:ptCount val="1"/>
                <c:pt idx="0">
                  <c:v>SERVIZI RIABILITATIVI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'2017'!$D$6:$F$6</c:f>
              <c:strCache>
                <c:ptCount val="3"/>
                <c:pt idx="0">
                  <c:v>COSTI PRODUZIONE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'2017'!$D$8:$F$8</c:f>
              <c:numCache>
                <c:formatCode>_(* #,##0.00_);_(* \(#,##0.00\);_(* "-"??_);_(@_)</c:formatCode>
                <c:ptCount val="3"/>
                <c:pt idx="0">
                  <c:v>29049.95</c:v>
                </c:pt>
                <c:pt idx="1">
                  <c:v>288150.87</c:v>
                </c:pt>
                <c:pt idx="2">
                  <c:v>1596310.52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B-4B3F-AFC2-BAC3EFDA995A}"/>
            </c:ext>
          </c:extLst>
        </c:ser>
        <c:ser>
          <c:idx val="2"/>
          <c:order val="2"/>
          <c:tx>
            <c:strRef>
              <c:f>'2017'!$C$9</c:f>
              <c:strCache>
                <c:ptCount val="1"/>
                <c:pt idx="0">
                  <c:v>ANZIANI 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'2017'!$D$6:$F$6</c:f>
              <c:strCache>
                <c:ptCount val="3"/>
                <c:pt idx="0">
                  <c:v>COSTI PRODUZIONE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'2017'!$D$9:$F$9</c:f>
              <c:numCache>
                <c:formatCode>_(* #,##0.00_);_(* \(#,##0.00\);_(* "-"??_);_(@_)</c:formatCode>
                <c:ptCount val="3"/>
                <c:pt idx="0">
                  <c:v>57053.57</c:v>
                </c:pt>
                <c:pt idx="1">
                  <c:v>294870.90999999997</c:v>
                </c:pt>
                <c:pt idx="2">
                  <c:v>753357.64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FB-4B3F-AFC2-BAC3EFDA995A}"/>
            </c:ext>
          </c:extLst>
        </c:ser>
        <c:ser>
          <c:idx val="3"/>
          <c:order val="3"/>
          <c:tx>
            <c:strRef>
              <c:f>'2017'!$C$10</c:f>
              <c:strCache>
                <c:ptCount val="1"/>
                <c:pt idx="0">
                  <c:v>SAN  SILVESTRO 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'2017'!$D$6:$F$6</c:f>
              <c:strCache>
                <c:ptCount val="3"/>
                <c:pt idx="0">
                  <c:v>COSTI PRODUZIONE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'2017'!$D$10:$F$10</c:f>
              <c:numCache>
                <c:formatCode>_(* #,##0.00_);_(* \(#,##0.00\);_(* "-"??_);_(@_)</c:formatCode>
                <c:ptCount val="3"/>
                <c:pt idx="0">
                  <c:v>3896.43</c:v>
                </c:pt>
                <c:pt idx="1">
                  <c:v>3055.37</c:v>
                </c:pt>
                <c:pt idx="2">
                  <c:v>171.55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FB-4B3F-AFC2-BAC3EFDA99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2984320"/>
        <c:axId val="432981696"/>
      </c:barChart>
      <c:catAx>
        <c:axId val="4329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2981696"/>
        <c:crosses val="autoZero"/>
        <c:auto val="1"/>
        <c:lblAlgn val="ctr"/>
        <c:lblOffset val="100"/>
        <c:noMultiLvlLbl val="0"/>
      </c:catAx>
      <c:valAx>
        <c:axId val="43298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29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Andamento dei costi nel tempo</a:t>
            </a:r>
            <a:endParaRPr lang="it-I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'2017'!$J$16:$J$18</c:f>
              <c:strCache>
                <c:ptCount val="3"/>
                <c:pt idx="0">
                  <c:v>ANNO 2015</c:v>
                </c:pt>
                <c:pt idx="1">
                  <c:v>ANNO 2016</c:v>
                </c:pt>
                <c:pt idx="2">
                  <c:v>ANNO 2017</c:v>
                </c:pt>
              </c:strCache>
            </c:strRef>
          </c:cat>
          <c:val>
            <c:numRef>
              <c:f>'2017'!$K$16:$K$18</c:f>
              <c:numCache>
                <c:formatCode>_(* #,##0.00_);_(* \(#,##0.00\);_(* "-"??_);_(@_)</c:formatCode>
                <c:ptCount val="3"/>
                <c:pt idx="0">
                  <c:v>313500</c:v>
                </c:pt>
                <c:pt idx="1">
                  <c:v>3795500</c:v>
                </c:pt>
                <c:pt idx="2">
                  <c:v>4160000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1A-4AF8-91B9-530CA1B3B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21920"/>
        <c:axId val="430315360"/>
      </c:lineChart>
      <c:catAx>
        <c:axId val="43032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0315360"/>
        <c:crosses val="autoZero"/>
        <c:auto val="1"/>
        <c:lblAlgn val="ctr"/>
        <c:lblOffset val="100"/>
        <c:noMultiLvlLbl val="0"/>
      </c:catAx>
      <c:valAx>
        <c:axId val="43031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032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14</xdr:row>
      <xdr:rowOff>186017</xdr:rowOff>
    </xdr:from>
    <xdr:to>
      <xdr:col>8</xdr:col>
      <xdr:colOff>224117</xdr:colOff>
      <xdr:row>33</xdr:row>
      <xdr:rowOff>179294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481853</xdr:colOff>
      <xdr:row>14</xdr:row>
      <xdr:rowOff>141194</xdr:rowOff>
    </xdr:from>
    <xdr:to>
      <xdr:col>12</xdr:col>
      <xdr:colOff>896470</xdr:colOff>
      <xdr:row>31</xdr:row>
      <xdr:rowOff>22412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18"/>
  <sheetViews>
    <sheetView tabSelected="1" topLeftCell="B1" zoomScale="85" zoomScaleNormal="85" workbookViewId="0">
      <selection activeCell="B2" sqref="B2:M35"/>
    </sheetView>
  </sheetViews>
  <sheetFormatPr defaultRowHeight="15" x14ac:dyDescent="0.25"/>
  <cols>
    <col min="3" max="3" width="33.42578125" customWidth="1"/>
    <col min="4" max="4" width="19" bestFit="1" customWidth="1"/>
    <col min="5" max="5" width="18.42578125" bestFit="1" customWidth="1"/>
    <col min="6" max="6" width="22.28515625" customWidth="1"/>
    <col min="7" max="8" width="20.7109375" customWidth="1"/>
    <col min="9" max="9" width="30.28515625" bestFit="1" customWidth="1"/>
    <col min="11" max="12" width="13.140625" bestFit="1" customWidth="1"/>
    <col min="13" max="13" width="33.140625" customWidth="1"/>
  </cols>
  <sheetData>
    <row r="2" spans="3:11" x14ac:dyDescent="0.25">
      <c r="C2" s="20" t="s">
        <v>15</v>
      </c>
      <c r="D2" s="20"/>
      <c r="E2" s="20"/>
      <c r="F2" s="20"/>
      <c r="G2" s="20"/>
      <c r="H2" s="20"/>
      <c r="I2" s="20"/>
    </row>
    <row r="3" spans="3:11" x14ac:dyDescent="0.25">
      <c r="C3" s="20"/>
      <c r="D3" s="20"/>
      <c r="E3" s="20"/>
      <c r="F3" s="20"/>
      <c r="G3" s="20"/>
      <c r="H3" s="20"/>
      <c r="I3" s="20"/>
    </row>
    <row r="4" spans="3:11" x14ac:dyDescent="0.25">
      <c r="C4" s="1"/>
    </row>
    <row r="5" spans="3:11" x14ac:dyDescent="0.25">
      <c r="C5" s="1"/>
    </row>
    <row r="6" spans="3:11" x14ac:dyDescent="0.25">
      <c r="C6" s="10" t="s">
        <v>13</v>
      </c>
      <c r="D6" s="10" t="s">
        <v>3</v>
      </c>
      <c r="E6" s="10" t="s">
        <v>0</v>
      </c>
      <c r="F6" s="10" t="s">
        <v>1</v>
      </c>
      <c r="G6" s="10" t="s">
        <v>10</v>
      </c>
      <c r="H6" s="10" t="s">
        <v>4</v>
      </c>
    </row>
    <row r="7" spans="3:11" x14ac:dyDescent="0.25">
      <c r="C7" s="3" t="s">
        <v>6</v>
      </c>
      <c r="D7" s="2">
        <v>32997.31</v>
      </c>
      <c r="E7" s="2">
        <v>131240.17000000001</v>
      </c>
      <c r="F7" s="2">
        <v>527154.36</v>
      </c>
      <c r="G7" s="2">
        <f>SUM(D7:F7)</f>
        <v>691391.84</v>
      </c>
      <c r="H7" s="2">
        <v>86008.16</v>
      </c>
    </row>
    <row r="8" spans="3:11" x14ac:dyDescent="0.25">
      <c r="C8" s="3" t="s">
        <v>7</v>
      </c>
      <c r="D8" s="2">
        <v>29049.95</v>
      </c>
      <c r="E8" s="2">
        <v>288150.87</v>
      </c>
      <c r="F8" s="2">
        <v>1596310.52</v>
      </c>
      <c r="G8" s="4">
        <f>SUM(D8:F8)</f>
        <v>1913511.34</v>
      </c>
      <c r="H8" s="4">
        <v>236088.66</v>
      </c>
    </row>
    <row r="9" spans="3:11" ht="15.75" thickBot="1" x14ac:dyDescent="0.3">
      <c r="C9" s="3" t="s">
        <v>5</v>
      </c>
      <c r="D9" s="2">
        <v>57053.57</v>
      </c>
      <c r="E9" s="2">
        <v>294870.90999999997</v>
      </c>
      <c r="F9" s="2">
        <v>753357.64</v>
      </c>
      <c r="G9" s="4">
        <f>SUM(D9:F9)</f>
        <v>1105282.1200000001</v>
      </c>
      <c r="H9" s="4">
        <v>94717.88</v>
      </c>
    </row>
    <row r="10" spans="3:11" ht="15.75" thickBot="1" x14ac:dyDescent="0.3">
      <c r="C10" s="3" t="s">
        <v>8</v>
      </c>
      <c r="D10" s="2">
        <v>3896.43</v>
      </c>
      <c r="E10" s="2">
        <v>3055.37</v>
      </c>
      <c r="F10" s="2">
        <v>171.55</v>
      </c>
      <c r="G10" s="6">
        <f>SUM(D10:F10)</f>
        <v>7123.3499999999995</v>
      </c>
      <c r="H10" s="18">
        <v>25876.65</v>
      </c>
      <c r="I10" s="19" t="s">
        <v>13</v>
      </c>
    </row>
    <row r="11" spans="3:11" ht="15.75" thickBot="1" x14ac:dyDescent="0.3">
      <c r="C11" s="7"/>
      <c r="D11" s="7"/>
      <c r="E11" s="7"/>
      <c r="F11" s="14"/>
      <c r="G11" s="15" t="s">
        <v>11</v>
      </c>
      <c r="H11" s="16" t="s">
        <v>9</v>
      </c>
      <c r="I11" s="17" t="s">
        <v>12</v>
      </c>
    </row>
    <row r="12" spans="3:11" ht="15.75" thickBot="1" x14ac:dyDescent="0.3">
      <c r="C12" s="7"/>
      <c r="D12" s="7"/>
      <c r="E12" s="7"/>
      <c r="F12" s="7"/>
      <c r="G12" s="11">
        <f>SUM(G7:G10)</f>
        <v>3717308.6500000004</v>
      </c>
      <c r="H12" s="12">
        <f>SUM(H7:H10)</f>
        <v>442691.35000000003</v>
      </c>
      <c r="I12" s="13">
        <f>SUM(G12:H12)</f>
        <v>4160000.0000000005</v>
      </c>
    </row>
    <row r="15" spans="3:11" ht="15.75" thickBot="1" x14ac:dyDescent="0.3"/>
    <row r="16" spans="3:11" ht="15.75" thickBot="1" x14ac:dyDescent="0.3">
      <c r="J16" s="8" t="s">
        <v>2</v>
      </c>
      <c r="K16" s="5">
        <v>313500</v>
      </c>
    </row>
    <row r="17" spans="10:11" ht="15.75" thickBot="1" x14ac:dyDescent="0.3">
      <c r="J17" s="9" t="s">
        <v>14</v>
      </c>
      <c r="K17" s="5">
        <v>3795500</v>
      </c>
    </row>
    <row r="18" spans="10:11" ht="15.75" thickBot="1" x14ac:dyDescent="0.3">
      <c r="J18" s="10" t="s">
        <v>13</v>
      </c>
      <c r="K18" s="5">
        <v>4160000</v>
      </c>
    </row>
  </sheetData>
  <mergeCells count="1">
    <mergeCell ref="C2:I3"/>
  </mergeCells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2021-06-28T07:21:43Z</dcterms:modified>
</cp:coreProperties>
</file>