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200" windowHeight="11250"/>
  </bookViews>
  <sheets>
    <sheet name="2016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7" l="1"/>
  <c r="G9" i="7"/>
  <c r="G8" i="7"/>
  <c r="G7" i="7"/>
  <c r="G11" i="7" l="1"/>
  <c r="I11" i="7"/>
  <c r="J17" i="7"/>
</calcChain>
</file>

<file path=xl/sharedStrings.xml><?xml version="1.0" encoding="utf-8"?>
<sst xmlns="http://schemas.openxmlformats.org/spreadsheetml/2006/main" count="16" uniqueCount="14">
  <si>
    <t xml:space="preserve">COSTO PER SERVIZI </t>
  </si>
  <si>
    <t xml:space="preserve">COSTO PERSONALE </t>
  </si>
  <si>
    <t>ANNO 2015</t>
  </si>
  <si>
    <t>ANZIANI 2016</t>
  </si>
  <si>
    <t>COSTI PRODUZIONE</t>
  </si>
  <si>
    <t>COSTI INDIRETTI</t>
  </si>
  <si>
    <t>NIDI  2016</t>
  </si>
  <si>
    <t>SERVIZI RIABILITATIVI 2016</t>
  </si>
  <si>
    <t>TOT. COSTI INDIRETTI</t>
  </si>
  <si>
    <t>COSTI DIRETTI</t>
  </si>
  <si>
    <t>TOT. COSTI DIRETTI</t>
  </si>
  <si>
    <t>TOTALE COSTI FUNZIONAMENTO</t>
  </si>
  <si>
    <t>ANNO 2016</t>
  </si>
  <si>
    <t>Costi contabilizzati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</si>
</sst>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2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4" fontId="0" fillId="0" borderId="0" xfId="0" applyNumberFormat="1"/>
    <xf numFmtId="0" fontId="2" fillId="0" borderId="0" xfId="0" applyFont="1" applyAlignment="1">
      <alignment vertical="center"/>
    </xf>
    <xf numFmtId="164" fontId="0" fillId="3" borderId="2" xfId="1" applyFont="1" applyFill="1" applyBorder="1"/>
    <xf numFmtId="0" fontId="0" fillId="3" borderId="2" xfId="0" applyFill="1" applyBorder="1"/>
    <xf numFmtId="164" fontId="0" fillId="3" borderId="2" xfId="0" applyNumberFormat="1" applyFill="1" applyBorder="1"/>
    <xf numFmtId="164" fontId="3" fillId="5" borderId="5" xfId="1" applyFont="1" applyFill="1" applyBorder="1"/>
    <xf numFmtId="164" fontId="0" fillId="3" borderId="4" xfId="0" applyNumberFormat="1" applyFill="1" applyBorder="1"/>
    <xf numFmtId="0" fontId="0" fillId="2" borderId="2" xfId="0" applyFill="1" applyBorder="1"/>
    <xf numFmtId="4" fontId="4" fillId="3" borderId="8" xfId="0" applyNumberFormat="1" applyFont="1" applyFill="1" applyBorder="1" applyAlignment="1">
      <alignment horizontal="right" vertical="center" wrapText="1"/>
    </xf>
    <xf numFmtId="164" fontId="3" fillId="3" borderId="7" xfId="1" applyFont="1" applyFill="1" applyBorder="1"/>
    <xf numFmtId="0" fontId="3" fillId="7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8" xfId="0" applyFont="1" applyFill="1" applyBorder="1"/>
    <xf numFmtId="0" fontId="3" fillId="6" borderId="7" xfId="0" applyFont="1" applyFill="1" applyBorder="1"/>
    <xf numFmtId="0" fontId="3" fillId="4" borderId="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164" fontId="0" fillId="0" borderId="0" xfId="0" applyNumberFormat="1"/>
    <xf numFmtId="164" fontId="0" fillId="3" borderId="6" xfId="0" applyNumberFormat="1" applyFill="1" applyBorder="1"/>
    <xf numFmtId="0" fontId="3" fillId="6" borderId="1" xfId="0" applyFont="1" applyFill="1" applyBorder="1" applyAlignment="1">
      <alignment horizontal="center"/>
    </xf>
    <xf numFmtId="0" fontId="3" fillId="6" borderId="9" xfId="0" applyFont="1" applyFill="1" applyBorder="1"/>
    <xf numFmtId="4" fontId="4" fillId="3" borderId="9" xfId="0" applyNumberFormat="1" applyFont="1" applyFill="1" applyBorder="1" applyAlignment="1">
      <alignment horizontal="right" vertical="center" wrapText="1"/>
    </xf>
    <xf numFmtId="0" fontId="0" fillId="3" borderId="4" xfId="0" applyFill="1" applyBorder="1"/>
    <xf numFmtId="164" fontId="0" fillId="3" borderId="4" xfId="1" applyFont="1" applyFill="1" applyBorder="1"/>
    <xf numFmtId="164" fontId="0" fillId="2" borderId="2" xfId="1" applyFont="1" applyFill="1" applyBorder="1"/>
    <xf numFmtId="0" fontId="5" fillId="0" borderId="0" xfId="0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99CC00"/>
      <color rgb="FFCC99FF"/>
      <color rgb="FFCAF4C4"/>
      <color rgb="FFDFC9EF"/>
      <color rgb="FFBAF1FE"/>
      <color rgb="FF00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Andamento dei costi nel tempo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2700">
                <a:solidFill>
                  <a:schemeClr val="lt2"/>
                </a:solidFill>
                <a:round/>
              </a:ln>
              <a:effectLst/>
            </c:spPr>
          </c:marker>
          <c:dPt>
            <c:idx val="1"/>
            <c:marker>
              <c:symbol val="circle"/>
              <c:size val="6"/>
              <c:spPr>
                <a:gradFill rotWithShape="1">
                  <a:gsLst>
                    <a:gs pos="0">
                      <a:schemeClr val="accent1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1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1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12700">
                  <a:solidFill>
                    <a:schemeClr val="lt2"/>
                  </a:solidFill>
                  <a:round/>
                </a:ln>
                <a:effectLst/>
              </c:spPr>
            </c:marker>
            <c:bubble3D val="0"/>
            <c:spPr>
              <a:ln w="31750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F01-4476-BC61-C28F4F7C8F95}"/>
              </c:ext>
            </c:extLst>
          </c:dPt>
          <c:dPt>
            <c:idx val="2"/>
            <c:marker>
              <c:symbol val="circle"/>
              <c:size val="6"/>
              <c:spPr>
                <a:gradFill rotWithShape="1">
                  <a:gsLst>
                    <a:gs pos="0">
                      <a:schemeClr val="accent1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1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1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12700">
                  <a:solidFill>
                    <a:schemeClr val="lt2"/>
                  </a:solidFill>
                  <a:round/>
                </a:ln>
                <a:effectLst/>
              </c:spPr>
            </c:marker>
            <c:bubble3D val="0"/>
            <c:spPr>
              <a:ln w="31750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5F01-4476-BC61-C28F4F7C8F95}"/>
              </c:ext>
            </c:extLst>
          </c:dPt>
          <c:dPt>
            <c:idx val="3"/>
            <c:marker>
              <c:symbol val="circle"/>
              <c:size val="6"/>
              <c:spPr>
                <a:gradFill rotWithShape="1">
                  <a:gsLst>
                    <a:gs pos="0">
                      <a:schemeClr val="accent1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1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1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12700">
                  <a:solidFill>
                    <a:schemeClr val="lt2"/>
                  </a:solidFill>
                  <a:round/>
                </a:ln>
                <a:effectLst/>
              </c:spPr>
            </c:marker>
            <c:bubble3D val="0"/>
            <c:spPr>
              <a:ln w="31750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5F01-4476-BC61-C28F4F7C8F95}"/>
              </c:ext>
            </c:extLst>
          </c:dPt>
          <c:dPt>
            <c:idx val="4"/>
            <c:marker>
              <c:symbol val="circle"/>
              <c:size val="6"/>
              <c:spPr>
                <a:gradFill rotWithShape="1">
                  <a:gsLst>
                    <a:gs pos="0">
                      <a:schemeClr val="accent1">
                        <a:satMod val="103000"/>
                        <a:lumMod val="102000"/>
                        <a:tint val="94000"/>
                      </a:schemeClr>
                    </a:gs>
                    <a:gs pos="50000">
                      <a:schemeClr val="accent1">
                        <a:satMod val="110000"/>
                        <a:lumMod val="100000"/>
                        <a:shade val="100000"/>
                      </a:schemeClr>
                    </a:gs>
                    <a:gs pos="100000">
                      <a:schemeClr val="accent1">
                        <a:lumMod val="99000"/>
                        <a:satMod val="120000"/>
                        <a:shade val="78000"/>
                      </a:schemeClr>
                    </a:gs>
                  </a:gsLst>
                  <a:lin ang="5400000" scaled="0"/>
                </a:gradFill>
                <a:ln w="12700">
                  <a:solidFill>
                    <a:schemeClr val="lt2"/>
                  </a:solidFill>
                  <a:round/>
                </a:ln>
                <a:effectLst/>
              </c:spPr>
            </c:marker>
            <c:bubble3D val="0"/>
            <c:spPr>
              <a:ln w="31750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5F01-4476-BC61-C28F4F7C8F95}"/>
              </c:ext>
            </c:extLst>
          </c:dPt>
          <c:dLbls>
            <c:dLbl>
              <c:idx val="0"/>
              <c:layout>
                <c:manualLayout>
                  <c:x val="0"/>
                  <c:y val="-3.0451068163310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F01-4476-BC61-C28F4F7C8F95}"/>
                </c:ext>
              </c:extLst>
            </c:dLbl>
            <c:dLbl>
              <c:idx val="1"/>
              <c:layout>
                <c:manualLayout>
                  <c:x val="0"/>
                  <c:y val="-3.04510681633101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F01-4476-BC61-C28F4F7C8F95}"/>
                </c:ext>
              </c:extLst>
            </c:dLbl>
            <c:dLbl>
              <c:idx val="2"/>
              <c:layout>
                <c:manualLayout>
                  <c:x val="1.4455781925765121E-3"/>
                  <c:y val="-4.1524183859059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01-4476-BC61-C28F4F7C8F95}"/>
                </c:ext>
              </c:extLst>
            </c:dLbl>
            <c:dLbl>
              <c:idx val="3"/>
              <c:layout>
                <c:manualLayout>
                  <c:x val="-1.0600784284396435E-16"/>
                  <c:y val="-2.4914510315435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01-4476-BC61-C28F4F7C8F95}"/>
                </c:ext>
              </c:extLst>
            </c:dLbl>
            <c:dLbl>
              <c:idx val="4"/>
              <c:layout>
                <c:manualLayout>
                  <c:x val="0"/>
                  <c:y val="-1.9377952467561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F01-4476-BC61-C28F4F7C8F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strRef>
              <c:f>'2016'!$I$16:$I$20</c:f>
              <c:strCache>
                <c:ptCount val="2"/>
                <c:pt idx="0">
                  <c:v>ANNO 2015</c:v>
                </c:pt>
                <c:pt idx="1">
                  <c:v>ANNO 2016</c:v>
                </c:pt>
              </c:strCache>
            </c:strRef>
          </c:cat>
          <c:val>
            <c:numRef>
              <c:f>'2016'!$J$16:$J$20</c:f>
              <c:numCache>
                <c:formatCode>#,##0.00</c:formatCode>
                <c:ptCount val="5"/>
                <c:pt idx="0" formatCode="_(* #,##0.00_);_(* \(#,##0.00\);_(* &quot;-&quot;??_);_(@_)">
                  <c:v>315500</c:v>
                </c:pt>
                <c:pt idx="1">
                  <c:v>3795500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F01-4476-BC61-C28F4F7C8F9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4937904"/>
        <c:axId val="324938232"/>
      </c:lineChart>
      <c:catAx>
        <c:axId val="32493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4938232"/>
        <c:crosses val="autoZero"/>
        <c:auto val="1"/>
        <c:lblAlgn val="ctr"/>
        <c:lblOffset val="100"/>
        <c:noMultiLvlLbl val="0"/>
      </c:catAx>
      <c:valAx>
        <c:axId val="324938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4937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Costi contabilizzati 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'2016'!$C$7</c:f>
              <c:strCache>
                <c:ptCount val="1"/>
                <c:pt idx="0">
                  <c:v>NIDI  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'2016'!$D$6:$F$6</c:f>
              <c:strCache>
                <c:ptCount val="3"/>
                <c:pt idx="0">
                  <c:v>COSTI PRODUZIONE</c:v>
                </c:pt>
                <c:pt idx="1">
                  <c:v>COSTO PER SERVIZI </c:v>
                </c:pt>
                <c:pt idx="2">
                  <c:v>COSTO PERSONALE </c:v>
                </c:pt>
              </c:strCache>
            </c:strRef>
          </c:cat>
          <c:val>
            <c:numRef>
              <c:f>'2016'!$D$7:$F$7</c:f>
              <c:numCache>
                <c:formatCode>_(* #,##0.00_);_(* \(#,##0.00\);_(* "-"??_);_(@_)</c:formatCode>
                <c:ptCount val="3"/>
                <c:pt idx="0">
                  <c:v>30198.99</c:v>
                </c:pt>
                <c:pt idx="1">
                  <c:v>137115.04999999999</c:v>
                </c:pt>
                <c:pt idx="2">
                  <c:v>529212.09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FF-4966-ACE2-39B76D2B792F}"/>
            </c:ext>
          </c:extLst>
        </c:ser>
        <c:ser>
          <c:idx val="1"/>
          <c:order val="1"/>
          <c:tx>
            <c:strRef>
              <c:f>'2016'!$C$8</c:f>
              <c:strCache>
                <c:ptCount val="1"/>
                <c:pt idx="0">
                  <c:v>SERVIZI RIABILITATIVI 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'2016'!$D$6:$F$6</c:f>
              <c:strCache>
                <c:ptCount val="3"/>
                <c:pt idx="0">
                  <c:v>COSTI PRODUZIONE</c:v>
                </c:pt>
                <c:pt idx="1">
                  <c:v>COSTO PER SERVIZI </c:v>
                </c:pt>
                <c:pt idx="2">
                  <c:v>COSTO PERSONALE </c:v>
                </c:pt>
              </c:strCache>
            </c:strRef>
          </c:cat>
          <c:val>
            <c:numRef>
              <c:f>'2016'!$D$8:$F$8</c:f>
              <c:numCache>
                <c:formatCode>_(* #,##0.00_);_(* \(#,##0.00\);_(* "-"??_);_(@_)</c:formatCode>
                <c:ptCount val="3"/>
                <c:pt idx="0">
                  <c:v>30587.439999999999</c:v>
                </c:pt>
                <c:pt idx="1">
                  <c:v>334400.15999999997</c:v>
                </c:pt>
                <c:pt idx="2">
                  <c:v>1403252.33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FF-4966-ACE2-39B76D2B792F}"/>
            </c:ext>
          </c:extLst>
        </c:ser>
        <c:ser>
          <c:idx val="2"/>
          <c:order val="2"/>
          <c:tx>
            <c:strRef>
              <c:f>'2016'!$C$9</c:f>
              <c:strCache>
                <c:ptCount val="1"/>
                <c:pt idx="0">
                  <c:v>ANZIANI 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'2016'!$D$6:$F$6</c:f>
              <c:strCache>
                <c:ptCount val="3"/>
                <c:pt idx="0">
                  <c:v>COSTI PRODUZIONE</c:v>
                </c:pt>
                <c:pt idx="1">
                  <c:v>COSTO PER SERVIZI </c:v>
                </c:pt>
                <c:pt idx="2">
                  <c:v>COSTO PERSONALE </c:v>
                </c:pt>
              </c:strCache>
            </c:strRef>
          </c:cat>
          <c:val>
            <c:numRef>
              <c:f>'2016'!$D$9:$F$9</c:f>
              <c:numCache>
                <c:formatCode>_(* #,##0.00_);_(* \(#,##0.00\);_(* "-"??_);_(@_)</c:formatCode>
                <c:ptCount val="3"/>
                <c:pt idx="0">
                  <c:v>45157.8</c:v>
                </c:pt>
                <c:pt idx="1">
                  <c:v>299054.32</c:v>
                </c:pt>
                <c:pt idx="2">
                  <c:v>750206.69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FF-4966-ACE2-39B76D2B792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57277128"/>
        <c:axId val="357272864"/>
      </c:barChart>
      <c:catAx>
        <c:axId val="357277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7272864"/>
        <c:crosses val="autoZero"/>
        <c:auto val="1"/>
        <c:lblAlgn val="ctr"/>
        <c:lblOffset val="100"/>
        <c:noMultiLvlLbl val="0"/>
      </c:catAx>
      <c:valAx>
        <c:axId val="35727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7277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1266263</xdr:colOff>
      <xdr:row>14</xdr:row>
      <xdr:rowOff>179293</xdr:rowOff>
    </xdr:from>
    <xdr:to>
      <xdr:col>12</xdr:col>
      <xdr:colOff>941294</xdr:colOff>
      <xdr:row>32</xdr:row>
      <xdr:rowOff>1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470647</xdr:colOff>
      <xdr:row>14</xdr:row>
      <xdr:rowOff>163606</xdr:rowOff>
    </xdr:from>
    <xdr:to>
      <xdr:col>7</xdr:col>
      <xdr:colOff>1176617</xdr:colOff>
      <xdr:row>36</xdr:row>
      <xdr:rowOff>134471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J20"/>
  <sheetViews>
    <sheetView tabSelected="1" zoomScale="85" zoomScaleNormal="85" workbookViewId="0">
      <selection activeCell="B2" sqref="B2:M39"/>
    </sheetView>
  </sheetViews>
  <sheetFormatPr defaultRowHeight="15" x14ac:dyDescent="0.25"/>
  <cols>
    <col min="3" max="3" width="33.42578125" customWidth="1"/>
    <col min="4" max="4" width="19" bestFit="1" customWidth="1"/>
    <col min="5" max="5" width="18.42578125" bestFit="1" customWidth="1"/>
    <col min="6" max="6" width="22.28515625" customWidth="1"/>
    <col min="7" max="8" width="20.7109375" customWidth="1"/>
    <col min="9" max="9" width="30.28515625" bestFit="1" customWidth="1"/>
    <col min="10" max="10" width="11.7109375" bestFit="1" customWidth="1"/>
    <col min="11" max="12" width="13.140625" bestFit="1" customWidth="1"/>
    <col min="13" max="13" width="33.140625" customWidth="1"/>
    <col min="14" max="14" width="11.7109375" bestFit="1" customWidth="1"/>
  </cols>
  <sheetData>
    <row r="2" spans="3:10" x14ac:dyDescent="0.25">
      <c r="C2" s="26" t="s">
        <v>13</v>
      </c>
      <c r="D2" s="26"/>
      <c r="E2" s="26"/>
      <c r="F2" s="26"/>
      <c r="G2" s="26"/>
      <c r="H2" s="26"/>
      <c r="I2" s="26"/>
    </row>
    <row r="3" spans="3:10" x14ac:dyDescent="0.25">
      <c r="C3" s="26"/>
      <c r="D3" s="26"/>
      <c r="E3" s="26"/>
      <c r="F3" s="26"/>
      <c r="G3" s="26"/>
      <c r="H3" s="26"/>
      <c r="I3" s="26"/>
    </row>
    <row r="4" spans="3:10" x14ac:dyDescent="0.25">
      <c r="C4" s="2"/>
    </row>
    <row r="5" spans="3:10" x14ac:dyDescent="0.25">
      <c r="C5" s="2"/>
    </row>
    <row r="6" spans="3:10" x14ac:dyDescent="0.25">
      <c r="C6" s="12" t="s">
        <v>12</v>
      </c>
      <c r="D6" s="12" t="s">
        <v>4</v>
      </c>
      <c r="E6" s="12" t="s">
        <v>0</v>
      </c>
      <c r="F6" s="12" t="s">
        <v>1</v>
      </c>
      <c r="G6" s="12" t="s">
        <v>9</v>
      </c>
      <c r="H6" s="12" t="s">
        <v>5</v>
      </c>
    </row>
    <row r="7" spans="3:10" x14ac:dyDescent="0.25">
      <c r="C7" s="4" t="s">
        <v>6</v>
      </c>
      <c r="D7" s="3">
        <v>30198.99</v>
      </c>
      <c r="E7" s="3">
        <v>137115.04999999999</v>
      </c>
      <c r="F7" s="3">
        <v>529212.09</v>
      </c>
      <c r="G7" s="5">
        <f>SUM(D7:F7)</f>
        <v>696526.12999999989</v>
      </c>
      <c r="H7" s="5">
        <v>112973.87</v>
      </c>
    </row>
    <row r="8" spans="3:10" ht="15.75" thickBot="1" x14ac:dyDescent="0.3">
      <c r="C8" s="4" t="s">
        <v>7</v>
      </c>
      <c r="D8" s="3">
        <v>30587.439999999999</v>
      </c>
      <c r="E8" s="3">
        <v>334400.15999999997</v>
      </c>
      <c r="F8" s="3">
        <v>1403252.33</v>
      </c>
      <c r="G8" s="5">
        <f>SUM(D8:F8)</f>
        <v>1768239.9300000002</v>
      </c>
      <c r="H8" s="5">
        <v>90760.07</v>
      </c>
    </row>
    <row r="9" spans="3:10" ht="15.75" thickBot="1" x14ac:dyDescent="0.3">
      <c r="C9" s="23" t="s">
        <v>3</v>
      </c>
      <c r="D9" s="24">
        <v>45157.8</v>
      </c>
      <c r="E9" s="24">
        <v>299054.32</v>
      </c>
      <c r="F9" s="24">
        <v>750206.69</v>
      </c>
      <c r="G9" s="7">
        <f>SUM(D9:F9)</f>
        <v>1094418.81</v>
      </c>
      <c r="H9" s="19">
        <v>32581.19</v>
      </c>
      <c r="I9" s="20" t="s">
        <v>12</v>
      </c>
    </row>
    <row r="10" spans="3:10" ht="15.75" thickBot="1" x14ac:dyDescent="0.3">
      <c r="C10" s="8"/>
      <c r="D10" s="25"/>
      <c r="E10" s="25"/>
      <c r="F10" s="25"/>
      <c r="G10" s="21" t="s">
        <v>10</v>
      </c>
      <c r="H10" s="13" t="s">
        <v>8</v>
      </c>
      <c r="I10" s="14" t="s">
        <v>11</v>
      </c>
    </row>
    <row r="11" spans="3:10" ht="15.75" thickBot="1" x14ac:dyDescent="0.3">
      <c r="C11" s="8"/>
      <c r="D11" s="25"/>
      <c r="E11" s="25"/>
      <c r="F11" s="25"/>
      <c r="G11" s="22">
        <f>SUM(G7:G9)</f>
        <v>3559184.87</v>
      </c>
      <c r="H11" s="9">
        <f>SUM(H7:H9)</f>
        <v>236315.13</v>
      </c>
      <c r="I11" s="10">
        <f>SUM(G11:H11)</f>
        <v>3795500</v>
      </c>
    </row>
    <row r="15" spans="3:10" ht="15.75" thickBot="1" x14ac:dyDescent="0.3"/>
    <row r="16" spans="3:10" ht="15.75" thickBot="1" x14ac:dyDescent="0.3">
      <c r="I16" s="11" t="s">
        <v>2</v>
      </c>
      <c r="J16" s="6">
        <v>315500</v>
      </c>
    </row>
    <row r="17" spans="9:10" x14ac:dyDescent="0.25">
      <c r="I17" s="12" t="s">
        <v>12</v>
      </c>
      <c r="J17" s="1">
        <f>SUM(G11:H11)</f>
        <v>3795500</v>
      </c>
    </row>
    <row r="18" spans="9:10" x14ac:dyDescent="0.25">
      <c r="I18" s="15"/>
      <c r="J18" s="18"/>
    </row>
    <row r="19" spans="9:10" x14ac:dyDescent="0.25">
      <c r="I19" s="16"/>
      <c r="J19" s="18"/>
    </row>
    <row r="20" spans="9:10" x14ac:dyDescent="0.25">
      <c r="I20" s="17"/>
      <c r="J20" s="18"/>
    </row>
  </sheetData>
  <mergeCells count="1">
    <mergeCell ref="C2:I3"/>
  </mergeCells>
  <pageMargins left="0.7" right="0.7" top="0.75" bottom="0.75" header="0.3" footer="0.3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2021-06-28T07:20:09Z</dcterms:modified>
</cp:coreProperties>
</file>